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VorlageA" sheetId="1" r:id="rId1"/>
  </sheets>
  <calcPr calcId="144525"/>
</workbook>
</file>

<file path=xl/calcChain.xml><?xml version="1.0" encoding="utf-8"?>
<calcChain xmlns="http://schemas.openxmlformats.org/spreadsheetml/2006/main">
  <c r="D11" i="1" l="1"/>
  <c r="L11" i="1" s="1"/>
  <c r="M11" i="1" s="1"/>
  <c r="L10" i="1"/>
  <c r="M10" i="1" s="1"/>
  <c r="I10" i="1"/>
  <c r="J10" i="1" s="1"/>
  <c r="F10" i="1"/>
  <c r="G10" i="1" s="1"/>
  <c r="D10" i="1"/>
  <c r="D9" i="1"/>
  <c r="L9" i="1" s="1"/>
  <c r="M9" i="1" s="1"/>
  <c r="L8" i="1"/>
  <c r="M8" i="1" s="1"/>
  <c r="I8" i="1"/>
  <c r="J8" i="1" s="1"/>
  <c r="F8" i="1"/>
  <c r="G8" i="1" s="1"/>
  <c r="D8" i="1"/>
  <c r="D7" i="1"/>
  <c r="L7" i="1" s="1"/>
  <c r="M7" i="1" s="1"/>
  <c r="L6" i="1"/>
  <c r="M6" i="1" s="1"/>
  <c r="I6" i="1"/>
  <c r="J6" i="1" s="1"/>
  <c r="F6" i="1"/>
  <c r="G6" i="1" s="1"/>
  <c r="D6" i="1"/>
  <c r="D5" i="1"/>
  <c r="L5" i="1" s="1"/>
  <c r="M5" i="1" s="1"/>
  <c r="L4" i="1"/>
  <c r="M4" i="1" s="1"/>
  <c r="I4" i="1"/>
  <c r="J4" i="1" s="1"/>
  <c r="F4" i="1"/>
  <c r="G4" i="1" s="1"/>
  <c r="D4" i="1"/>
  <c r="F5" i="1" l="1"/>
  <c r="G5" i="1" s="1"/>
  <c r="I5" i="1"/>
  <c r="J5" i="1" s="1"/>
  <c r="F7" i="1"/>
  <c r="G7" i="1" s="1"/>
  <c r="I7" i="1"/>
  <c r="J7" i="1" s="1"/>
  <c r="F9" i="1"/>
  <c r="G9" i="1" s="1"/>
  <c r="I9" i="1"/>
  <c r="J9" i="1" s="1"/>
  <c r="F11" i="1"/>
  <c r="G11" i="1" s="1"/>
  <c r="I11" i="1"/>
  <c r="J11" i="1" s="1"/>
</calcChain>
</file>

<file path=xl/sharedStrings.xml><?xml version="1.0" encoding="utf-8"?>
<sst xmlns="http://schemas.openxmlformats.org/spreadsheetml/2006/main" count="25" uniqueCount="19">
  <si>
    <t>Gewinnübersicht</t>
  </si>
  <si>
    <t>Filiale 1</t>
  </si>
  <si>
    <t>Filiale 2</t>
  </si>
  <si>
    <t>Filiale 3</t>
  </si>
  <si>
    <t>Art.Nr.</t>
  </si>
  <si>
    <t>Einkaufs-
preis</t>
  </si>
  <si>
    <t>Aufschlags-
faktor</t>
  </si>
  <si>
    <t>Verkaufs-
preis (netto)</t>
  </si>
  <si>
    <t>Absatz in Stk.</t>
  </si>
  <si>
    <t>Umsatz</t>
  </si>
  <si>
    <t>Gewinn</t>
  </si>
  <si>
    <t>Be-01</t>
  </si>
  <si>
    <t>Be-02</t>
  </si>
  <si>
    <t>Be-03</t>
  </si>
  <si>
    <t>Be-04</t>
  </si>
  <si>
    <t>Be-05</t>
  </si>
  <si>
    <t>Be-06</t>
  </si>
  <si>
    <t>Be-07</t>
  </si>
  <si>
    <t>Be-08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</si>
</sst>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5" xfId="0" applyBorder="1"/>
    <xf numFmtId="44" fontId="0" fillId="2" borderId="5" xfId="1" applyFont="1" applyFill="1" applyBorder="1"/>
    <xf numFmtId="2" fontId="0" fillId="2" borderId="5" xfId="0" applyNumberFormat="1" applyFill="1" applyBorder="1"/>
    <xf numFmtId="44" fontId="0" fillId="0" borderId="6" xfId="0" applyNumberFormat="1" applyBorder="1"/>
    <xf numFmtId="0" fontId="0" fillId="3" borderId="7" xfId="0" applyFill="1" applyBorder="1"/>
    <xf numFmtId="44" fontId="0" fillId="0" borderId="5" xfId="0" applyNumberFormat="1" applyBorder="1"/>
    <xf numFmtId="44" fontId="0" fillId="0" borderId="8" xfId="0" applyNumberFormat="1" applyBorder="1"/>
    <xf numFmtId="0" fontId="0" fillId="3" borderId="9" xfId="0" applyFill="1" applyBorder="1"/>
    <xf numFmtId="44" fontId="0" fillId="0" borderId="10" xfId="0" applyNumberFormat="1" applyBorder="1"/>
    <xf numFmtId="44" fontId="0" fillId="0" borderId="11" xfId="0" applyNumberFormat="1" applyBorder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workbookViewId="0">
      <selection activeCell="C23" sqref="C23"/>
    </sheetView>
  </sheetViews>
  <sheetFormatPr baseColWidth="10" defaultRowHeight="15" x14ac:dyDescent="0.25"/>
  <cols>
    <col min="1" max="1" width="8.7109375" customWidth="1"/>
    <col min="4" max="4" width="14.28515625" customWidth="1"/>
    <col min="6" max="6" width="12" bestFit="1" customWidth="1"/>
    <col min="9" max="9" width="12" bestFit="1" customWidth="1"/>
  </cols>
  <sheetData>
    <row r="1" spans="1:13" ht="15.75" thickBot="1" x14ac:dyDescent="0.3">
      <c r="A1" s="1" t="s">
        <v>0</v>
      </c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3"/>
      <c r="B2" s="3"/>
      <c r="C2" s="3"/>
      <c r="D2" s="3"/>
      <c r="E2" s="4" t="s">
        <v>1</v>
      </c>
      <c r="F2" s="5"/>
      <c r="G2" s="6"/>
      <c r="H2" s="7" t="s">
        <v>2</v>
      </c>
      <c r="I2" s="8"/>
      <c r="J2" s="9"/>
      <c r="K2" s="4" t="s">
        <v>3</v>
      </c>
      <c r="L2" s="5"/>
      <c r="M2" s="6"/>
    </row>
    <row r="3" spans="1:13" ht="34.5" customHeight="1" x14ac:dyDescent="0.25">
      <c r="A3" s="10" t="s">
        <v>4</v>
      </c>
      <c r="B3" s="11" t="s">
        <v>5</v>
      </c>
      <c r="C3" s="11" t="s">
        <v>6</v>
      </c>
      <c r="D3" s="12" t="s">
        <v>7</v>
      </c>
      <c r="E3" s="13" t="s">
        <v>8</v>
      </c>
      <c r="F3" s="11" t="s">
        <v>9</v>
      </c>
      <c r="G3" s="14" t="s">
        <v>10</v>
      </c>
      <c r="H3" s="13" t="s">
        <v>8</v>
      </c>
      <c r="I3" s="15" t="s">
        <v>9</v>
      </c>
      <c r="J3" s="16" t="s">
        <v>10</v>
      </c>
      <c r="K3" s="13" t="s">
        <v>8</v>
      </c>
      <c r="L3" s="11" t="s">
        <v>9</v>
      </c>
      <c r="M3" s="14" t="s">
        <v>10</v>
      </c>
    </row>
    <row r="4" spans="1:13" x14ac:dyDescent="0.25">
      <c r="A4" s="17" t="s">
        <v>11</v>
      </c>
      <c r="B4" s="18">
        <v>14</v>
      </c>
      <c r="C4" s="19">
        <v>1.36</v>
      </c>
      <c r="D4" s="20">
        <f>B4*C4</f>
        <v>19.040000000000003</v>
      </c>
      <c r="E4" s="21">
        <v>97</v>
      </c>
      <c r="F4" s="22">
        <f>E4*$D4</f>
        <v>1846.8800000000003</v>
      </c>
      <c r="G4" s="23">
        <f>F4-($B4*E4)</f>
        <v>488.88000000000034</v>
      </c>
      <c r="H4" s="21">
        <v>57</v>
      </c>
      <c r="I4" s="22">
        <f>H4*$D4</f>
        <v>1085.2800000000002</v>
      </c>
      <c r="J4" s="23">
        <f>I4-($B4*H4)</f>
        <v>287.2800000000002</v>
      </c>
      <c r="K4" s="21">
        <v>76</v>
      </c>
      <c r="L4" s="22">
        <f>K4*$D4</f>
        <v>1447.0400000000002</v>
      </c>
      <c r="M4" s="23">
        <f>L4-($B4*K4)</f>
        <v>383.04000000000019</v>
      </c>
    </row>
    <row r="5" spans="1:13" x14ac:dyDescent="0.25">
      <c r="A5" s="17" t="s">
        <v>12</v>
      </c>
      <c r="B5" s="18">
        <v>16</v>
      </c>
      <c r="C5" s="19">
        <v>3.49</v>
      </c>
      <c r="D5" s="20">
        <f t="shared" ref="D5:D11" si="0">B5*C5</f>
        <v>55.84</v>
      </c>
      <c r="E5" s="21">
        <v>103</v>
      </c>
      <c r="F5" s="22">
        <f t="shared" ref="F5:F11" si="1">E5*$D5</f>
        <v>5751.52</v>
      </c>
      <c r="G5" s="23">
        <f t="shared" ref="G5:G11" si="2">F5-($B5*E5)</f>
        <v>4103.5200000000004</v>
      </c>
      <c r="H5" s="21">
        <v>54</v>
      </c>
      <c r="I5" s="22">
        <f t="shared" ref="I5:I11" si="3">H5*$D5</f>
        <v>3015.36</v>
      </c>
      <c r="J5" s="23">
        <f t="shared" ref="J5:J11" si="4">I5-($B5*H5)</f>
        <v>2151.36</v>
      </c>
      <c r="K5" s="21">
        <v>92</v>
      </c>
      <c r="L5" s="22">
        <f t="shared" ref="L5:L11" si="5">K5*$D5</f>
        <v>5137.2800000000007</v>
      </c>
      <c r="M5" s="23">
        <f t="shared" ref="M5:M11" si="6">L5-($B5*K5)</f>
        <v>3665.2800000000007</v>
      </c>
    </row>
    <row r="6" spans="1:13" x14ac:dyDescent="0.25">
      <c r="A6" s="17" t="s">
        <v>13</v>
      </c>
      <c r="B6" s="18">
        <v>5</v>
      </c>
      <c r="C6" s="19">
        <v>1.62</v>
      </c>
      <c r="D6" s="20">
        <f t="shared" si="0"/>
        <v>8.1000000000000014</v>
      </c>
      <c r="E6" s="21">
        <v>92</v>
      </c>
      <c r="F6" s="22">
        <f t="shared" si="1"/>
        <v>745.20000000000016</v>
      </c>
      <c r="G6" s="23">
        <f t="shared" si="2"/>
        <v>285.20000000000016</v>
      </c>
      <c r="H6" s="21">
        <v>129</v>
      </c>
      <c r="I6" s="22">
        <f t="shared" si="3"/>
        <v>1044.9000000000001</v>
      </c>
      <c r="J6" s="23">
        <f t="shared" si="4"/>
        <v>399.90000000000009</v>
      </c>
      <c r="K6" s="21">
        <v>67</v>
      </c>
      <c r="L6" s="22">
        <f t="shared" si="5"/>
        <v>542.70000000000005</v>
      </c>
      <c r="M6" s="23">
        <f t="shared" si="6"/>
        <v>207.70000000000005</v>
      </c>
    </row>
    <row r="7" spans="1:13" x14ac:dyDescent="0.25">
      <c r="A7" s="17" t="s">
        <v>14</v>
      </c>
      <c r="B7" s="18">
        <v>19</v>
      </c>
      <c r="C7" s="19">
        <v>1.78</v>
      </c>
      <c r="D7" s="20">
        <f t="shared" si="0"/>
        <v>33.82</v>
      </c>
      <c r="E7" s="21">
        <v>68</v>
      </c>
      <c r="F7" s="22">
        <f t="shared" si="1"/>
        <v>2299.7600000000002</v>
      </c>
      <c r="G7" s="23">
        <f t="shared" si="2"/>
        <v>1007.7600000000002</v>
      </c>
      <c r="H7" s="21">
        <v>87</v>
      </c>
      <c r="I7" s="22">
        <f t="shared" si="3"/>
        <v>2942.34</v>
      </c>
      <c r="J7" s="23">
        <f t="shared" si="4"/>
        <v>1289.3400000000001</v>
      </c>
      <c r="K7" s="21">
        <v>65</v>
      </c>
      <c r="L7" s="22">
        <f t="shared" si="5"/>
        <v>2198.3000000000002</v>
      </c>
      <c r="M7" s="23">
        <f t="shared" si="6"/>
        <v>963.30000000000018</v>
      </c>
    </row>
    <row r="8" spans="1:13" x14ac:dyDescent="0.25">
      <c r="A8" s="17" t="s">
        <v>15</v>
      </c>
      <c r="B8" s="18">
        <v>15</v>
      </c>
      <c r="C8" s="19">
        <v>3.68</v>
      </c>
      <c r="D8" s="20">
        <f t="shared" si="0"/>
        <v>55.2</v>
      </c>
      <c r="E8" s="21">
        <v>105</v>
      </c>
      <c r="F8" s="22">
        <f t="shared" si="1"/>
        <v>5796</v>
      </c>
      <c r="G8" s="23">
        <f t="shared" si="2"/>
        <v>4221</v>
      </c>
      <c r="H8" s="21">
        <v>102</v>
      </c>
      <c r="I8" s="22">
        <f t="shared" si="3"/>
        <v>5630.4000000000005</v>
      </c>
      <c r="J8" s="23">
        <f t="shared" si="4"/>
        <v>4100.4000000000005</v>
      </c>
      <c r="K8" s="21">
        <v>54</v>
      </c>
      <c r="L8" s="22">
        <f t="shared" si="5"/>
        <v>2980.8</v>
      </c>
      <c r="M8" s="23">
        <f t="shared" si="6"/>
        <v>2170.8000000000002</v>
      </c>
    </row>
    <row r="9" spans="1:13" x14ac:dyDescent="0.25">
      <c r="A9" s="17" t="s">
        <v>16</v>
      </c>
      <c r="B9" s="18">
        <v>11</v>
      </c>
      <c r="C9" s="19">
        <v>1.91</v>
      </c>
      <c r="D9" s="20">
        <f t="shared" si="0"/>
        <v>21.009999999999998</v>
      </c>
      <c r="E9" s="21">
        <v>109</v>
      </c>
      <c r="F9" s="22">
        <f t="shared" si="1"/>
        <v>2290.0899999999997</v>
      </c>
      <c r="G9" s="23">
        <f t="shared" si="2"/>
        <v>1091.0899999999997</v>
      </c>
      <c r="H9" s="21">
        <v>121</v>
      </c>
      <c r="I9" s="22">
        <f t="shared" si="3"/>
        <v>2542.2099999999996</v>
      </c>
      <c r="J9" s="23">
        <f t="shared" si="4"/>
        <v>1211.2099999999996</v>
      </c>
      <c r="K9" s="21">
        <v>130</v>
      </c>
      <c r="L9" s="22">
        <f t="shared" si="5"/>
        <v>2731.2999999999997</v>
      </c>
      <c r="M9" s="23">
        <f t="shared" si="6"/>
        <v>1301.2999999999997</v>
      </c>
    </row>
    <row r="10" spans="1:13" x14ac:dyDescent="0.25">
      <c r="A10" s="17" t="s">
        <v>17</v>
      </c>
      <c r="B10" s="18">
        <v>17</v>
      </c>
      <c r="C10" s="19">
        <v>3.92</v>
      </c>
      <c r="D10" s="20">
        <f t="shared" si="0"/>
        <v>66.64</v>
      </c>
      <c r="E10" s="21">
        <v>115</v>
      </c>
      <c r="F10" s="22">
        <f t="shared" si="1"/>
        <v>7663.6</v>
      </c>
      <c r="G10" s="23">
        <f t="shared" si="2"/>
        <v>5708.6</v>
      </c>
      <c r="H10" s="21">
        <v>104</v>
      </c>
      <c r="I10" s="22">
        <f t="shared" si="3"/>
        <v>6930.56</v>
      </c>
      <c r="J10" s="23">
        <f t="shared" si="4"/>
        <v>5162.5600000000004</v>
      </c>
      <c r="K10" s="21">
        <v>70</v>
      </c>
      <c r="L10" s="22">
        <f t="shared" si="5"/>
        <v>4664.8</v>
      </c>
      <c r="M10" s="23">
        <f t="shared" si="6"/>
        <v>3474.8</v>
      </c>
    </row>
    <row r="11" spans="1:13" ht="15.75" thickBot="1" x14ac:dyDescent="0.3">
      <c r="A11" s="17" t="s">
        <v>18</v>
      </c>
      <c r="B11" s="18">
        <v>21</v>
      </c>
      <c r="C11" s="19">
        <v>2.72</v>
      </c>
      <c r="D11" s="20">
        <f t="shared" si="0"/>
        <v>57.120000000000005</v>
      </c>
      <c r="E11" s="24">
        <v>99</v>
      </c>
      <c r="F11" s="25">
        <f t="shared" si="1"/>
        <v>5654.88</v>
      </c>
      <c r="G11" s="26">
        <f t="shared" si="2"/>
        <v>3575.88</v>
      </c>
      <c r="H11" s="24">
        <v>61</v>
      </c>
      <c r="I11" s="25">
        <f t="shared" si="3"/>
        <v>3484.32</v>
      </c>
      <c r="J11" s="26">
        <f t="shared" si="4"/>
        <v>2203.3200000000002</v>
      </c>
      <c r="K11" s="24">
        <v>116</v>
      </c>
      <c r="L11" s="25">
        <f t="shared" si="5"/>
        <v>6625.92</v>
      </c>
      <c r="M11" s="26">
        <f t="shared" si="6"/>
        <v>4189.92</v>
      </c>
    </row>
  </sheetData>
  <mergeCells count="4">
    <mergeCell ref="A1:D2"/>
    <mergeCell ref="E2:G2"/>
    <mergeCell ref="H2:J2"/>
    <mergeCell ref="K2:M2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VorlageA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</dc:creator>
  <cp:lastModifiedBy>bra</cp:lastModifiedBy>
  <dcterms:created xsi:type="dcterms:W3CDTF">2011-08-01T01:08:43Z</dcterms:created>
  <dcterms:modified xsi:type="dcterms:W3CDTF">2011-08-01T01:09:03Z</dcterms:modified>
</cp:coreProperties>
</file>