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Lsg" sheetId="1" r:id="rId1"/>
  </sheets>
  <calcPr calcId="145621"/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26" i="1" s="1"/>
  <c r="F12" i="1"/>
  <c r="C34" i="1" s="1"/>
  <c r="F27" i="1" l="1"/>
  <c r="F28" i="1" s="1"/>
  <c r="F29" i="1" l="1"/>
  <c r="F30" i="1" s="1"/>
  <c r="F32" i="1" s="1"/>
</calcChain>
</file>

<file path=xl/sharedStrings.xml><?xml version="1.0" encoding="utf-8"?>
<sst xmlns="http://schemas.openxmlformats.org/spreadsheetml/2006/main" count="39" uniqueCount="38">
  <si>
    <t>Schulz Stühle</t>
  </si>
  <si>
    <t>Beratung und Verkauf</t>
  </si>
  <si>
    <t>Schulz Stühle • Stefan Schulz • Fliederweg 123 • 12345 Beruhausen</t>
  </si>
  <si>
    <t>Herrn</t>
  </si>
  <si>
    <t>Bernd Muhland</t>
  </si>
  <si>
    <t>Fliederweg 123</t>
  </si>
  <si>
    <t>Kunden-Nr.:</t>
  </si>
  <si>
    <t>12345 Beruhausen</t>
  </si>
  <si>
    <t>Angebots-Nr.:</t>
  </si>
  <si>
    <t>123-07-2011</t>
  </si>
  <si>
    <t>Bearbeiter:</t>
  </si>
  <si>
    <t>S. Schulz</t>
  </si>
  <si>
    <t>Datum:</t>
  </si>
  <si>
    <t>Angebot</t>
  </si>
  <si>
    <t>Position</t>
  </si>
  <si>
    <t>Bezeichnung</t>
  </si>
  <si>
    <t>Einheit</t>
  </si>
  <si>
    <t>Menge</t>
  </si>
  <si>
    <t>Einzelpreis</t>
  </si>
  <si>
    <t>Gesamt</t>
  </si>
  <si>
    <t>1</t>
  </si>
  <si>
    <t>Sessel (echt Leder)</t>
  </si>
  <si>
    <t>Stk.</t>
  </si>
  <si>
    <t>2</t>
  </si>
  <si>
    <t>Schonbezug</t>
  </si>
  <si>
    <t>Pck. à 4 Stk.</t>
  </si>
  <si>
    <t>Nettopreis</t>
  </si>
  <si>
    <t>- Rabatt</t>
  </si>
  <si>
    <t>+ USt</t>
  </si>
  <si>
    <t>19%</t>
  </si>
  <si>
    <t>Bruttopreis</t>
  </si>
  <si>
    <t>+ Frachtkostenpauschale</t>
  </si>
  <si>
    <t>Gesamtpreis</t>
  </si>
  <si>
    <t>Dieses Angebot ist gültig bis:</t>
  </si>
  <si>
    <t>Tel.: 012345 3456-123 • Fax: 012345 3456-124 • Mobil: 0150123456 • E-Mail: s.schulz@online.de</t>
  </si>
  <si>
    <t>Bankverbindung: Kreissparkasse Beruhausen • BLZ 123 456 78 • Kto.-Nr. 123 015 456 67</t>
  </si>
  <si>
    <t>Filzgleiter</t>
  </si>
  <si>
    <t>Es gelten unsere Allgemeinen Geschäftsbedingungen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</si>
</sst>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d/m/yy"/>
    <numFmt numFmtId="165" formatCode="_-* #,##0.00\ &quot;Euro&quot;_-;\-* #,##0.00\ &quot;Euro&quot;_-;_-* &quot;&quot;??\ _-;_-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30"/>
      <color theme="9" tint="-0.499984740745262"/>
      <name val="Cambria"/>
      <family val="1"/>
      <scheme val="major"/>
    </font>
    <font>
      <b/>
      <sz val="16"/>
      <color theme="9" tint="-0.499984740745262"/>
      <name val="Cambria"/>
      <family val="1"/>
      <scheme val="major"/>
    </font>
    <font>
      <b/>
      <sz val="16"/>
      <color indexed="21"/>
      <name val="Times New Roman"/>
      <family val="1"/>
    </font>
    <font>
      <sz val="8"/>
      <color theme="0" tint="-0.499984740745262"/>
      <name val="Calibri"/>
      <family val="2"/>
      <scheme val="minor"/>
    </font>
    <font>
      <sz val="10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b/>
      <sz val="12"/>
      <name val="Arial"/>
      <family val="2"/>
    </font>
    <font>
      <b/>
      <sz val="10"/>
      <color theme="9" tint="-0.499984740745262"/>
      <name val="Calibri"/>
      <family val="2"/>
      <scheme val="minor"/>
    </font>
    <font>
      <b/>
      <sz val="22"/>
      <color rgb="FFFFFF00"/>
      <name val="Calibri"/>
      <family val="2"/>
      <scheme val="minor"/>
    </font>
    <font>
      <sz val="10"/>
      <color rgb="FFFFFF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0"/>
      <color theme="9" tint="-0.499984740745262"/>
      <name val="Arial"/>
      <family val="2"/>
    </font>
    <font>
      <b/>
      <sz val="1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2"/>
      <name val="Arial"/>
      <family val="2"/>
    </font>
    <font>
      <b/>
      <sz val="10"/>
      <color theme="9" tint="-0.499984740745262"/>
      <name val="Arial"/>
      <family val="2"/>
    </font>
    <font>
      <b/>
      <sz val="12"/>
      <color indexed="10"/>
      <name val="Arial"/>
      <family val="2"/>
    </font>
    <font>
      <sz val="8"/>
      <color rgb="FFFFFF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9" tint="-0.499984740745262"/>
      </bottom>
      <diagonal/>
    </border>
    <border>
      <left/>
      <right/>
      <top style="thin">
        <color theme="9" tint="-0.499984740745262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4" fontId="18" fillId="0" borderId="0"/>
    <xf numFmtId="165" fontId="22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NumberFormat="1" applyFont="1"/>
    <xf numFmtId="0" fontId="3" fillId="0" borderId="0" xfId="0" applyNumberFormat="1" applyFont="1" applyAlignment="1" applyProtection="1">
      <alignment horizontal="center"/>
      <protection locked="0"/>
    </xf>
    <xf numFmtId="0" fontId="3" fillId="0" borderId="0" xfId="0" applyNumberFormat="1" applyFont="1" applyAlignment="1" applyProtection="1">
      <protection locked="0"/>
    </xf>
    <xf numFmtId="0" fontId="2" fillId="0" borderId="0" xfId="0" applyNumberFormat="1" applyFont="1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0" fillId="0" borderId="0" xfId="0" applyNumberFormat="1"/>
    <xf numFmtId="0" fontId="4" fillId="0" borderId="0" xfId="0" applyNumberFormat="1" applyFont="1" applyAlignment="1" applyProtection="1">
      <protection locked="0"/>
    </xf>
    <xf numFmtId="0" fontId="0" fillId="0" borderId="0" xfId="0" applyNumberFormat="1" applyProtection="1">
      <protection locked="0"/>
    </xf>
    <xf numFmtId="0" fontId="5" fillId="0" borderId="0" xfId="0" applyNumberFormat="1" applyFont="1" applyAlignment="1" applyProtection="1">
      <alignment horizontal="left"/>
      <protection locked="0"/>
    </xf>
    <xf numFmtId="0" fontId="0" fillId="0" borderId="0" xfId="0" applyNumberFormat="1" applyAlignment="1" applyProtection="1">
      <alignment horizontal="centerContinuous"/>
      <protection locked="0"/>
    </xf>
    <xf numFmtId="0" fontId="6" fillId="0" borderId="0" xfId="0" quotePrefix="1" applyNumberFormat="1" applyFont="1" applyAlignment="1" applyProtection="1">
      <alignment horizontal="left"/>
      <protection locked="0"/>
    </xf>
    <xf numFmtId="0" fontId="7" fillId="0" borderId="0" xfId="0" applyNumberFormat="1" applyFont="1" applyProtection="1">
      <protection locked="0"/>
    </xf>
    <xf numFmtId="0" fontId="7" fillId="0" borderId="0" xfId="0" quotePrefix="1" applyNumberFormat="1" applyFont="1" applyAlignment="1" applyProtection="1">
      <alignment horizontal="left"/>
      <protection locked="0"/>
    </xf>
    <xf numFmtId="0" fontId="7" fillId="0" borderId="0" xfId="0" applyNumberFormat="1" applyFont="1" applyFill="1" applyProtection="1"/>
    <xf numFmtId="0" fontId="8" fillId="0" borderId="0" xfId="0" quotePrefix="1" applyNumberFormat="1" applyFont="1" applyFill="1" applyAlignment="1" applyProtection="1">
      <alignment horizontal="left"/>
      <protection locked="0"/>
    </xf>
    <xf numFmtId="0" fontId="8" fillId="0" borderId="0" xfId="0" applyNumberFormat="1" applyFont="1" applyFill="1" applyAlignment="1" applyProtection="1">
      <alignment horizontal="left"/>
      <protection locked="0"/>
    </xf>
    <xf numFmtId="0" fontId="9" fillId="0" borderId="0" xfId="0" applyNumberFormat="1" applyFont="1" applyProtection="1">
      <protection locked="0"/>
    </xf>
    <xf numFmtId="0" fontId="0" fillId="0" borderId="0" xfId="0" applyNumberFormat="1" applyFont="1" applyFill="1" applyProtection="1"/>
    <xf numFmtId="14" fontId="10" fillId="0" borderId="0" xfId="0" applyNumberFormat="1" applyFont="1" applyFill="1" applyAlignment="1" applyProtection="1">
      <alignment horizontal="left"/>
    </xf>
    <xf numFmtId="0" fontId="12" fillId="2" borderId="0" xfId="0" quotePrefix="1" applyNumberFormat="1" applyFont="1" applyFill="1" applyAlignment="1" applyProtection="1">
      <alignment horizontal="center"/>
    </xf>
    <xf numFmtId="0" fontId="12" fillId="2" borderId="0" xfId="0" applyNumberFormat="1" applyFont="1" applyFill="1" applyAlignment="1" applyProtection="1">
      <alignment horizontal="center"/>
    </xf>
    <xf numFmtId="0" fontId="7" fillId="0" borderId="0" xfId="0" applyNumberFormat="1" applyFont="1" applyAlignment="1" applyProtection="1">
      <alignment horizontal="center"/>
      <protection locked="0"/>
    </xf>
    <xf numFmtId="0" fontId="7" fillId="3" borderId="0" xfId="0" applyNumberFormat="1" applyFont="1" applyFill="1" applyAlignment="1" applyProtection="1">
      <alignment horizontal="center"/>
      <protection locked="0"/>
    </xf>
    <xf numFmtId="44" fontId="7" fillId="3" borderId="0" xfId="1" applyFont="1" applyFill="1" applyProtection="1">
      <protection locked="0"/>
    </xf>
    <xf numFmtId="44" fontId="8" fillId="0" borderId="0" xfId="1" applyFont="1" applyFill="1" applyProtection="1"/>
    <xf numFmtId="0" fontId="7" fillId="0" borderId="0" xfId="0" applyNumberFormat="1" applyFont="1" applyAlignment="1" applyProtection="1">
      <alignment horizontal="left"/>
      <protection locked="0"/>
    </xf>
    <xf numFmtId="0" fontId="7" fillId="3" borderId="0" xfId="0" applyNumberFormat="1" applyFont="1" applyFill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3" borderId="0" xfId="0" applyNumberFormat="1" applyFont="1" applyFill="1" applyAlignment="1" applyProtection="1">
      <alignment horizontal="center"/>
      <protection locked="0"/>
    </xf>
    <xf numFmtId="0" fontId="13" fillId="3" borderId="0" xfId="0" applyNumberFormat="1" applyFont="1" applyFill="1" applyProtection="1">
      <protection locked="0"/>
    </xf>
    <xf numFmtId="0" fontId="0" fillId="2" borderId="0" xfId="0" applyNumberFormat="1" applyFill="1" applyProtection="1">
      <protection locked="0"/>
    </xf>
    <xf numFmtId="0" fontId="13" fillId="2" borderId="0" xfId="0" applyNumberFormat="1" applyFont="1" applyFill="1" applyAlignment="1" applyProtection="1">
      <alignment horizontal="center"/>
      <protection locked="0"/>
    </xf>
    <xf numFmtId="0" fontId="0" fillId="0" borderId="0" xfId="0" applyNumberFormat="1" applyFill="1" applyProtection="1">
      <protection locked="0"/>
    </xf>
    <xf numFmtId="0" fontId="13" fillId="0" borderId="0" xfId="0" applyNumberFormat="1" applyFont="1" applyFill="1" applyAlignment="1" applyProtection="1">
      <alignment horizontal="center"/>
      <protection locked="0"/>
    </xf>
    <xf numFmtId="0" fontId="14" fillId="0" borderId="0" xfId="0" quotePrefix="1" applyNumberFormat="1" applyFont="1" applyFill="1" applyAlignment="1" applyProtection="1">
      <alignment horizontal="left"/>
      <protection locked="0"/>
    </xf>
    <xf numFmtId="0" fontId="14" fillId="0" borderId="0" xfId="0" applyNumberFormat="1" applyFont="1" applyFill="1" applyAlignment="1" applyProtection="1">
      <alignment horizontal="center"/>
      <protection locked="0"/>
    </xf>
    <xf numFmtId="44" fontId="15" fillId="0" borderId="0" xfId="0" applyNumberFormat="1" applyFont="1" applyFill="1" applyAlignment="1" applyProtection="1">
      <alignment horizontal="center"/>
      <protection locked="0"/>
    </xf>
    <xf numFmtId="9" fontId="14" fillId="0" borderId="0" xfId="0" applyNumberFormat="1" applyFont="1" applyFill="1" applyAlignment="1" applyProtection="1">
      <alignment horizontal="center"/>
      <protection locked="0"/>
    </xf>
    <xf numFmtId="44" fontId="15" fillId="0" borderId="1" xfId="0" applyNumberFormat="1" applyFont="1" applyFill="1" applyBorder="1" applyAlignment="1" applyProtection="1">
      <alignment horizontal="center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44" fontId="15" fillId="0" borderId="2" xfId="0" applyNumberFormat="1" applyFont="1" applyFill="1" applyBorder="1" applyAlignment="1" applyProtection="1">
      <alignment horizontal="center"/>
      <protection locked="0"/>
    </xf>
    <xf numFmtId="44" fontId="14" fillId="0" borderId="0" xfId="1" applyFont="1" applyFill="1" applyAlignment="1" applyProtection="1">
      <alignment horizontal="center"/>
      <protection locked="0"/>
    </xf>
    <xf numFmtId="0" fontId="16" fillId="0" borderId="0" xfId="0" applyNumberFormat="1" applyFont="1" applyFill="1" applyProtection="1">
      <protection locked="0"/>
    </xf>
    <xf numFmtId="0" fontId="0" fillId="0" borderId="0" xfId="0" applyNumberFormat="1" applyFont="1" applyFill="1" applyProtection="1">
      <protection locked="0"/>
    </xf>
    <xf numFmtId="44" fontId="17" fillId="0" borderId="2" xfId="0" applyNumberFormat="1" applyFont="1" applyFill="1" applyBorder="1" applyProtection="1">
      <protection locked="0"/>
    </xf>
    <xf numFmtId="0" fontId="7" fillId="0" borderId="0" xfId="0" applyNumberFormat="1" applyFont="1" applyFill="1" applyAlignment="1"/>
    <xf numFmtId="0" fontId="0" fillId="0" borderId="0" xfId="0" applyNumberFormat="1" applyFill="1"/>
    <xf numFmtId="14" fontId="19" fillId="0" borderId="0" xfId="2" applyNumberFormat="1" applyFont="1" applyFill="1" applyProtection="1">
      <protection locked="0"/>
    </xf>
    <xf numFmtId="0" fontId="13" fillId="0" borderId="0" xfId="0" applyNumberFormat="1" applyFont="1" applyAlignment="1" applyProtection="1">
      <alignment horizontal="center"/>
      <protection locked="0"/>
    </xf>
    <xf numFmtId="0" fontId="20" fillId="0" borderId="0" xfId="2" applyNumberFormat="1" applyFont="1" applyFill="1" applyProtection="1">
      <protection locked="0"/>
    </xf>
    <xf numFmtId="0" fontId="0" fillId="2" borderId="0" xfId="0" applyNumberFormat="1" applyFill="1" applyAlignment="1">
      <alignment horizontal="center"/>
    </xf>
    <xf numFmtId="0" fontId="11" fillId="2" borderId="0" xfId="0" applyNumberFormat="1" applyFont="1" applyFill="1" applyAlignment="1" applyProtection="1">
      <alignment horizontal="center" vertical="center" shrinkToFit="1"/>
    </xf>
    <xf numFmtId="0" fontId="21" fillId="2" borderId="0" xfId="0" applyNumberFormat="1" applyFont="1" applyFill="1" applyAlignment="1">
      <alignment horizontal="center"/>
    </xf>
    <xf numFmtId="0" fontId="21" fillId="2" borderId="0" xfId="0" applyNumberFormat="1" applyFont="1" applyFill="1" applyAlignment="1" applyProtection="1">
      <alignment horizontal="center"/>
      <protection locked="0"/>
    </xf>
  </cellXfs>
  <cellStyles count="4">
    <cellStyle name="Datum" xfId="2"/>
    <cellStyle name="Euro" xfId="3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676603</xdr:colOff>
      <xdr:row>1</xdr:row>
      <xdr:rowOff>13137</xdr:rowOff>
    </xdr:from>
    <xdr:to>
      <xdr:col>5</xdr:col>
      <xdr:colOff>803383</xdr:colOff>
      <xdr:row>5</xdr:row>
      <xdr:rowOff>162063</xdr:rowOff>
    </xdr:to>
    <xdr:pic>
      <xdr:nvPicPr>
        <xdr:cNvPr id="2" name="Grafik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48378" y="51237"/>
          <a:ext cx="1822230" cy="15681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showGridLines="0" tabSelected="1" zoomScale="130" zoomScaleNormal="130" workbookViewId="0">
      <selection activeCell="F17" sqref="F17"/>
    </sheetView>
  </sheetViews>
  <sheetFormatPr baseColWidth="10" defaultRowHeight="15" x14ac:dyDescent="0.25"/>
  <cols>
    <col min="2" max="2" width="17.42578125" customWidth="1"/>
    <col min="3" max="3" width="12.7109375" bestFit="1" customWidth="1"/>
    <col min="5" max="5" width="14" bestFit="1" customWidth="1"/>
    <col min="6" max="6" width="14.5703125" bestFit="1" customWidth="1"/>
  </cols>
  <sheetData>
    <row r="1" spans="1:6" ht="3" customHeight="1" x14ac:dyDescent="0.25">
      <c r="A1" s="51"/>
      <c r="B1" s="51"/>
      <c r="C1" s="51"/>
      <c r="D1" s="51"/>
      <c r="E1" s="51"/>
      <c r="F1" s="51"/>
    </row>
    <row r="2" spans="1:6" ht="56.25" customHeight="1" x14ac:dyDescent="0.5">
      <c r="A2" s="1"/>
      <c r="B2" s="2" t="s">
        <v>0</v>
      </c>
      <c r="C2" s="3"/>
      <c r="D2" s="3"/>
      <c r="E2" s="3"/>
      <c r="F2" s="3"/>
    </row>
    <row r="3" spans="1:6" ht="20.25" x14ac:dyDescent="0.3">
      <c r="A3" s="4"/>
      <c r="B3" s="5" t="s">
        <v>1</v>
      </c>
      <c r="D3" s="6"/>
      <c r="E3" s="7"/>
      <c r="F3" s="7"/>
    </row>
    <row r="4" spans="1:6" ht="20.25" x14ac:dyDescent="0.3">
      <c r="A4" s="8"/>
      <c r="B4" s="8"/>
      <c r="C4" s="9"/>
      <c r="D4" s="8"/>
      <c r="E4" s="10"/>
      <c r="F4" s="8"/>
    </row>
    <row r="5" spans="1:6" x14ac:dyDescent="0.25">
      <c r="A5" s="11" t="s">
        <v>2</v>
      </c>
      <c r="B5" s="8"/>
      <c r="C5" s="8"/>
      <c r="D5" s="10"/>
      <c r="E5" s="10"/>
      <c r="F5" s="8"/>
    </row>
    <row r="6" spans="1:6" x14ac:dyDescent="0.25">
      <c r="A6" s="8"/>
      <c r="B6" s="8"/>
      <c r="C6" s="8"/>
      <c r="D6" s="10"/>
      <c r="E6" s="10"/>
      <c r="F6" s="8"/>
    </row>
    <row r="7" spans="1:6" x14ac:dyDescent="0.25">
      <c r="A7" s="12" t="s">
        <v>3</v>
      </c>
      <c r="B7" s="6"/>
      <c r="C7" s="8"/>
      <c r="D7" s="8"/>
      <c r="E7" s="8"/>
      <c r="F7" s="8"/>
    </row>
    <row r="8" spans="1:6" x14ac:dyDescent="0.25">
      <c r="A8" s="13" t="s">
        <v>4</v>
      </c>
      <c r="B8" s="6"/>
      <c r="C8" s="8"/>
      <c r="D8" s="8"/>
      <c r="E8" s="8"/>
      <c r="F8" s="8"/>
    </row>
    <row r="9" spans="1:6" x14ac:dyDescent="0.25">
      <c r="A9" s="13" t="s">
        <v>5</v>
      </c>
      <c r="B9" s="6"/>
      <c r="C9" s="8"/>
      <c r="D9" s="8"/>
      <c r="E9" s="14" t="s">
        <v>6</v>
      </c>
      <c r="F9" s="15">
        <v>12345</v>
      </c>
    </row>
    <row r="10" spans="1:6" x14ac:dyDescent="0.25">
      <c r="A10" s="13" t="s">
        <v>7</v>
      </c>
      <c r="B10" s="6"/>
      <c r="C10" s="8"/>
      <c r="D10" s="8"/>
      <c r="E10" s="14" t="s">
        <v>8</v>
      </c>
      <c r="F10" s="16" t="s">
        <v>9</v>
      </c>
    </row>
    <row r="11" spans="1:6" x14ac:dyDescent="0.25">
      <c r="B11" s="6"/>
      <c r="C11" s="8"/>
      <c r="D11" s="8"/>
      <c r="E11" s="14" t="s">
        <v>10</v>
      </c>
      <c r="F11" s="15" t="s">
        <v>11</v>
      </c>
    </row>
    <row r="12" spans="1:6" ht="15.75" x14ac:dyDescent="0.25">
      <c r="A12" s="8"/>
      <c r="B12" s="17"/>
      <c r="C12" s="8"/>
      <c r="D12" s="8"/>
      <c r="E12" s="18" t="s">
        <v>12</v>
      </c>
      <c r="F12" s="19">
        <f ca="1">TODAY()</f>
        <v>40761</v>
      </c>
    </row>
    <row r="13" spans="1:6" x14ac:dyDescent="0.25">
      <c r="A13" s="8"/>
      <c r="B13" s="8"/>
      <c r="C13" s="8"/>
      <c r="D13" s="8"/>
      <c r="E13" s="8"/>
      <c r="F13" s="8"/>
    </row>
    <row r="14" spans="1:6" ht="27.75" customHeight="1" x14ac:dyDescent="0.25">
      <c r="A14" s="52" t="s">
        <v>13</v>
      </c>
      <c r="B14" s="52"/>
      <c r="C14" s="52"/>
      <c r="D14" s="52"/>
      <c r="E14" s="52"/>
      <c r="F14" s="52"/>
    </row>
    <row r="15" spans="1:6" x14ac:dyDescent="0.25">
      <c r="A15" s="8"/>
      <c r="B15" s="8"/>
      <c r="C15" s="8"/>
      <c r="D15" s="8"/>
      <c r="E15" s="8"/>
      <c r="F15" s="8"/>
    </row>
    <row r="16" spans="1:6" x14ac:dyDescent="0.25">
      <c r="A16" s="20" t="s">
        <v>14</v>
      </c>
      <c r="B16" s="21" t="s">
        <v>15</v>
      </c>
      <c r="C16" s="21" t="s">
        <v>16</v>
      </c>
      <c r="D16" s="21" t="s">
        <v>17</v>
      </c>
      <c r="E16" s="21" t="s">
        <v>18</v>
      </c>
      <c r="F16" s="21" t="s">
        <v>19</v>
      </c>
    </row>
    <row r="17" spans="1:6" x14ac:dyDescent="0.25">
      <c r="A17" s="22" t="s">
        <v>20</v>
      </c>
      <c r="B17" s="13" t="s">
        <v>21</v>
      </c>
      <c r="C17" s="22" t="s">
        <v>22</v>
      </c>
      <c r="D17" s="23">
        <v>2</v>
      </c>
      <c r="E17" s="24">
        <v>1728</v>
      </c>
      <c r="F17" s="25">
        <f>D17*E17</f>
        <v>3456</v>
      </c>
    </row>
    <row r="18" spans="1:6" x14ac:dyDescent="0.25">
      <c r="A18" s="22" t="s">
        <v>23</v>
      </c>
      <c r="B18" s="13" t="s">
        <v>24</v>
      </c>
      <c r="C18" s="22" t="s">
        <v>22</v>
      </c>
      <c r="D18" s="23">
        <v>2</v>
      </c>
      <c r="E18" s="24">
        <v>48</v>
      </c>
      <c r="F18" s="25">
        <f>D18*E18</f>
        <v>96</v>
      </c>
    </row>
    <row r="19" spans="1:6" x14ac:dyDescent="0.25">
      <c r="A19" s="22">
        <v>3</v>
      </c>
      <c r="B19" s="26" t="s">
        <v>36</v>
      </c>
      <c r="C19" s="22" t="s">
        <v>25</v>
      </c>
      <c r="D19" s="23">
        <v>2</v>
      </c>
      <c r="E19" s="24">
        <v>4.9800000000000004</v>
      </c>
      <c r="F19" s="25">
        <f>D19*E19</f>
        <v>9.9600000000000009</v>
      </c>
    </row>
    <row r="20" spans="1:6" x14ac:dyDescent="0.25">
      <c r="A20" s="22"/>
      <c r="B20" s="13"/>
      <c r="C20" s="22"/>
      <c r="D20" s="27"/>
      <c r="E20" s="24"/>
      <c r="F20" s="25">
        <f t="shared" ref="F20:F24" si="0">D20*E20</f>
        <v>0</v>
      </c>
    </row>
    <row r="21" spans="1:6" x14ac:dyDescent="0.25">
      <c r="A21" s="8"/>
      <c r="B21" s="28"/>
      <c r="C21" s="28"/>
      <c r="D21" s="29"/>
      <c r="E21" s="30"/>
      <c r="F21" s="25">
        <f t="shared" si="0"/>
        <v>0</v>
      </c>
    </row>
    <row r="22" spans="1:6" x14ac:dyDescent="0.25">
      <c r="A22" s="8"/>
      <c r="B22" s="28"/>
      <c r="C22" s="28"/>
      <c r="D22" s="29"/>
      <c r="E22" s="30"/>
      <c r="F22" s="25">
        <f t="shared" si="0"/>
        <v>0</v>
      </c>
    </row>
    <row r="23" spans="1:6" x14ac:dyDescent="0.25">
      <c r="A23" s="8"/>
      <c r="B23" s="28"/>
      <c r="C23" s="28"/>
      <c r="D23" s="29"/>
      <c r="E23" s="30"/>
      <c r="F23" s="25">
        <f t="shared" si="0"/>
        <v>0</v>
      </c>
    </row>
    <row r="24" spans="1:6" x14ac:dyDescent="0.25">
      <c r="A24" s="8"/>
      <c r="B24" s="28"/>
      <c r="C24" s="28"/>
      <c r="D24" s="29"/>
      <c r="E24" s="30"/>
      <c r="F24" s="25">
        <f t="shared" si="0"/>
        <v>0</v>
      </c>
    </row>
    <row r="25" spans="1:6" ht="3" customHeight="1" x14ac:dyDescent="0.25">
      <c r="A25" s="31"/>
      <c r="B25" s="32"/>
      <c r="C25" s="32"/>
      <c r="D25" s="32"/>
      <c r="E25" s="32"/>
      <c r="F25" s="32"/>
    </row>
    <row r="26" spans="1:6" x14ac:dyDescent="0.25">
      <c r="A26" s="33"/>
      <c r="B26" s="34"/>
      <c r="D26" s="35" t="s">
        <v>26</v>
      </c>
      <c r="E26" s="36"/>
      <c r="F26" s="37">
        <f>SUM(F17:F25)</f>
        <v>3561.96</v>
      </c>
    </row>
    <row r="27" spans="1:6" x14ac:dyDescent="0.25">
      <c r="A27" s="33"/>
      <c r="B27" s="34"/>
      <c r="D27" s="35" t="s">
        <v>27</v>
      </c>
      <c r="E27" s="38">
        <v>0.05</v>
      </c>
      <c r="F27" s="39">
        <f>F26*E27</f>
        <v>178.09800000000001</v>
      </c>
    </row>
    <row r="28" spans="1:6" x14ac:dyDescent="0.25">
      <c r="A28" s="33"/>
      <c r="B28" s="34"/>
      <c r="D28" s="35"/>
      <c r="E28" s="38"/>
      <c r="F28" s="37">
        <f>F26-F27</f>
        <v>3383.8620000000001</v>
      </c>
    </row>
    <row r="29" spans="1:6" x14ac:dyDescent="0.25">
      <c r="A29" s="33"/>
      <c r="B29" s="34"/>
      <c r="D29" s="35" t="s">
        <v>28</v>
      </c>
      <c r="E29" s="36" t="s">
        <v>29</v>
      </c>
      <c r="F29" s="37">
        <f>F28*E29</f>
        <v>642.93378000000007</v>
      </c>
    </row>
    <row r="30" spans="1:6" x14ac:dyDescent="0.25">
      <c r="A30" s="33"/>
      <c r="B30" s="34"/>
      <c r="D30" s="40" t="s">
        <v>30</v>
      </c>
      <c r="E30" s="36"/>
      <c r="F30" s="41">
        <f>F28+F29</f>
        <v>4026.7957800000004</v>
      </c>
    </row>
    <row r="31" spans="1:6" x14ac:dyDescent="0.25">
      <c r="A31" s="33"/>
      <c r="B31" s="34"/>
      <c r="D31" s="35" t="s">
        <v>31</v>
      </c>
      <c r="E31" s="42"/>
      <c r="F31" s="37">
        <v>12</v>
      </c>
    </row>
    <row r="32" spans="1:6" x14ac:dyDescent="0.25">
      <c r="A32" s="33"/>
      <c r="B32" s="34"/>
      <c r="D32" s="43" t="s">
        <v>32</v>
      </c>
      <c r="E32" s="44"/>
      <c r="F32" s="45">
        <f>F30+F31</f>
        <v>4038.7957800000004</v>
      </c>
    </row>
    <row r="33" spans="1:6" x14ac:dyDescent="0.25">
      <c r="A33" s="6"/>
      <c r="B33" s="6"/>
      <c r="C33" s="6"/>
      <c r="D33" s="33"/>
      <c r="E33" s="8"/>
      <c r="F33" s="8"/>
    </row>
    <row r="34" spans="1:6" x14ac:dyDescent="0.25">
      <c r="A34" s="46" t="s">
        <v>33</v>
      </c>
      <c r="B34" s="47"/>
      <c r="C34" s="48">
        <f ca="1">F12+14</f>
        <v>40775</v>
      </c>
      <c r="D34" s="34"/>
      <c r="E34" s="49"/>
      <c r="F34" s="6"/>
    </row>
    <row r="35" spans="1:6" ht="15.75" x14ac:dyDescent="0.25">
      <c r="A35" s="47"/>
      <c r="B35" s="47"/>
      <c r="C35" s="50"/>
      <c r="D35" s="49"/>
      <c r="E35" s="49"/>
      <c r="F35" s="6"/>
    </row>
    <row r="36" spans="1:6" x14ac:dyDescent="0.25">
      <c r="A36" s="53" t="s">
        <v>37</v>
      </c>
      <c r="B36" s="53"/>
      <c r="C36" s="53"/>
      <c r="D36" s="53"/>
      <c r="E36" s="53"/>
      <c r="F36" s="53"/>
    </row>
    <row r="37" spans="1:6" x14ac:dyDescent="0.25">
      <c r="A37" s="54" t="s">
        <v>34</v>
      </c>
      <c r="B37" s="54"/>
      <c r="C37" s="54"/>
      <c r="D37" s="54"/>
      <c r="E37" s="54"/>
      <c r="F37" s="54"/>
    </row>
    <row r="38" spans="1:6" x14ac:dyDescent="0.25">
      <c r="A38" s="54" t="s">
        <v>35</v>
      </c>
      <c r="B38" s="54"/>
      <c r="C38" s="54"/>
      <c r="D38" s="54"/>
      <c r="E38" s="54"/>
      <c r="F38" s="54"/>
    </row>
  </sheetData>
  <mergeCells count="5">
    <mergeCell ref="A1:F1"/>
    <mergeCell ref="A14:F14"/>
    <mergeCell ref="A36:F36"/>
    <mergeCell ref="A37:F37"/>
    <mergeCell ref="A38:F38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Lsg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</dc:creator>
  <cp:lastModifiedBy>Programmadministrator</cp:lastModifiedBy>
  <dcterms:created xsi:type="dcterms:W3CDTF">2011-07-30T11:08:05Z</dcterms:created>
  <dcterms:modified xsi:type="dcterms:W3CDTF">2011-08-06T15:18:34Z</dcterms:modified>
</cp:coreProperties>
</file>